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j_000\Desktop\Cost Sharing Agreement\"/>
    </mc:Choice>
  </mc:AlternateContent>
  <bookViews>
    <workbookView xWindow="0" yWindow="0" windowWidth="23160" windowHeight="11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4" i="1"/>
  <c r="B27" i="1" l="1"/>
  <c r="E27" i="1" l="1"/>
  <c r="B29" i="1" s="1"/>
</calcChain>
</file>

<file path=xl/sharedStrings.xml><?xml version="1.0" encoding="utf-8"?>
<sst xmlns="http://schemas.openxmlformats.org/spreadsheetml/2006/main" count="54" uniqueCount="34">
  <si>
    <t>Item</t>
  </si>
  <si>
    <t>Limit</t>
  </si>
  <si>
    <t>Lennar</t>
  </si>
  <si>
    <t>Pool</t>
  </si>
  <si>
    <t>Notes</t>
  </si>
  <si>
    <t>Pool Furniture</t>
  </si>
  <si>
    <t>Cabana</t>
  </si>
  <si>
    <t>Sun Shade and Mushroom</t>
  </si>
  <si>
    <t>Playground - Swing Set</t>
  </si>
  <si>
    <t>Playground - Climbing Wall</t>
  </si>
  <si>
    <t>Playground - Play Structure</t>
  </si>
  <si>
    <t>Pond Aerators</t>
  </si>
  <si>
    <t>Parking Lot</t>
  </si>
  <si>
    <t>Concrete Sidewalks</t>
  </si>
  <si>
    <t>Metal Iron Fences</t>
  </si>
  <si>
    <t>Wood fences</t>
  </si>
  <si>
    <t>3 rail Fences</t>
  </si>
  <si>
    <t>Irrigation System</t>
  </si>
  <si>
    <t>Retaining Wall Galion</t>
  </si>
  <si>
    <t>Monuments - Stone</t>
  </si>
  <si>
    <t>Monuments - Metal Roof</t>
  </si>
  <si>
    <t>Benches, Garbage Cans</t>
  </si>
  <si>
    <t>Masonry Wall</t>
  </si>
  <si>
    <t>Security System</t>
  </si>
  <si>
    <t>Misc. Tools and Contents</t>
  </si>
  <si>
    <t>Percentage</t>
  </si>
  <si>
    <t>Cost Sharing Amount</t>
  </si>
  <si>
    <t>2 Pole Lights</t>
  </si>
  <si>
    <t>Total</t>
  </si>
  <si>
    <t>Lennar Share:</t>
  </si>
  <si>
    <t>Based on Davis/Dyer/Max Insurance Estimate dated .</t>
  </si>
  <si>
    <t>YES</t>
  </si>
  <si>
    <t>NO</t>
  </si>
  <si>
    <t>30% based on actual water usage in 2016 for 901 Southwind Dr. meter.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</si>
</sst>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9" fontId="1" fillId="0" borderId="0" xfId="0" applyNumberFormat="1" applyFont="1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B29" sqref="B29"/>
    </sheetView>
  </sheetViews>
  <sheetFormatPr defaultRowHeight="15" x14ac:dyDescent="0.25"/>
  <cols>
    <col min="1" max="1" width="41.28515625" customWidth="1"/>
    <col min="2" max="2" width="21" style="6" customWidth="1"/>
    <col min="3" max="3" width="16.140625" style="5" customWidth="1"/>
    <col min="4" max="4" width="16.140625" style="4" customWidth="1"/>
    <col min="5" max="5" width="26" customWidth="1"/>
    <col min="6" max="6" width="38.140625" style="9" customWidth="1"/>
  </cols>
  <sheetData>
    <row r="1" spans="1:6" x14ac:dyDescent="0.25">
      <c r="A1" t="s">
        <v>30</v>
      </c>
    </row>
    <row r="3" spans="1:6" x14ac:dyDescent="0.25">
      <c r="A3" s="1" t="s">
        <v>0</v>
      </c>
      <c r="B3" s="7" t="s">
        <v>1</v>
      </c>
      <c r="C3" s="1" t="s">
        <v>2</v>
      </c>
      <c r="D3" s="3" t="s">
        <v>25</v>
      </c>
      <c r="E3" s="1" t="s">
        <v>26</v>
      </c>
      <c r="F3" s="10" t="s">
        <v>4</v>
      </c>
    </row>
    <row r="4" spans="1:6" x14ac:dyDescent="0.25">
      <c r="A4" t="s">
        <v>3</v>
      </c>
      <c r="B4" s="6">
        <v>256500</v>
      </c>
      <c r="C4" s="5" t="s">
        <v>32</v>
      </c>
      <c r="D4" s="4">
        <v>0</v>
      </c>
      <c r="E4" s="2">
        <f>B4*D4</f>
        <v>0</v>
      </c>
    </row>
    <row r="5" spans="1:6" x14ac:dyDescent="0.25">
      <c r="A5" t="s">
        <v>5</v>
      </c>
      <c r="B5" s="6">
        <v>7182</v>
      </c>
      <c r="C5" s="5" t="s">
        <v>32</v>
      </c>
      <c r="D5" s="4">
        <v>0</v>
      </c>
      <c r="E5" s="2">
        <f t="shared" ref="E5:E25" si="0">B5*D5</f>
        <v>0</v>
      </c>
    </row>
    <row r="6" spans="1:6" x14ac:dyDescent="0.25">
      <c r="A6" t="s">
        <v>6</v>
      </c>
      <c r="B6" s="6">
        <v>36936</v>
      </c>
      <c r="C6" s="5" t="s">
        <v>32</v>
      </c>
      <c r="D6" s="4">
        <v>0</v>
      </c>
      <c r="E6" s="2">
        <f t="shared" si="0"/>
        <v>0</v>
      </c>
    </row>
    <row r="7" spans="1:6" x14ac:dyDescent="0.25">
      <c r="A7" t="s">
        <v>7</v>
      </c>
      <c r="B7" s="6">
        <v>9747</v>
      </c>
      <c r="C7" s="5" t="s">
        <v>32</v>
      </c>
      <c r="D7" s="4">
        <v>0</v>
      </c>
      <c r="E7" s="2">
        <f t="shared" si="0"/>
        <v>0</v>
      </c>
    </row>
    <row r="8" spans="1:6" x14ac:dyDescent="0.25">
      <c r="A8" t="s">
        <v>23</v>
      </c>
      <c r="B8" s="6">
        <v>1539</v>
      </c>
      <c r="C8" s="5" t="s">
        <v>32</v>
      </c>
      <c r="D8" s="4">
        <v>0</v>
      </c>
      <c r="E8" s="2">
        <f t="shared" si="0"/>
        <v>0</v>
      </c>
    </row>
    <row r="9" spans="1:6" x14ac:dyDescent="0.25">
      <c r="A9" t="s">
        <v>24</v>
      </c>
      <c r="B9" s="6">
        <v>5130</v>
      </c>
      <c r="C9" s="5" t="s">
        <v>32</v>
      </c>
      <c r="D9" s="4">
        <v>0</v>
      </c>
      <c r="E9" s="2">
        <f t="shared" si="0"/>
        <v>0</v>
      </c>
    </row>
    <row r="10" spans="1:6" x14ac:dyDescent="0.25">
      <c r="A10" t="s">
        <v>9</v>
      </c>
      <c r="B10" s="6">
        <v>7182</v>
      </c>
      <c r="C10" s="5" t="s">
        <v>31</v>
      </c>
      <c r="D10" s="4">
        <v>1</v>
      </c>
      <c r="E10" s="2">
        <f t="shared" si="0"/>
        <v>7182</v>
      </c>
    </row>
    <row r="11" spans="1:6" x14ac:dyDescent="0.25">
      <c r="A11" t="s">
        <v>10</v>
      </c>
      <c r="B11" s="6">
        <v>20110</v>
      </c>
      <c r="C11" s="5" t="s">
        <v>31</v>
      </c>
      <c r="D11" s="4">
        <v>1</v>
      </c>
      <c r="E11" s="2">
        <f t="shared" si="0"/>
        <v>20110</v>
      </c>
    </row>
    <row r="12" spans="1:6" x14ac:dyDescent="0.25">
      <c r="A12" t="s">
        <v>8</v>
      </c>
      <c r="B12" s="6">
        <v>3283</v>
      </c>
      <c r="C12" s="5" t="s">
        <v>31</v>
      </c>
      <c r="D12" s="4">
        <v>1</v>
      </c>
      <c r="E12" s="2">
        <f t="shared" si="0"/>
        <v>3283</v>
      </c>
    </row>
    <row r="13" spans="1:6" x14ac:dyDescent="0.25">
      <c r="A13" t="s">
        <v>21</v>
      </c>
      <c r="B13" s="6">
        <v>3699</v>
      </c>
      <c r="C13" s="5" t="s">
        <v>31</v>
      </c>
      <c r="D13" s="4">
        <v>1</v>
      </c>
      <c r="E13" s="2">
        <f t="shared" si="0"/>
        <v>3699</v>
      </c>
    </row>
    <row r="14" spans="1:6" x14ac:dyDescent="0.25">
      <c r="A14" t="s">
        <v>12</v>
      </c>
      <c r="B14" s="6">
        <v>62483</v>
      </c>
      <c r="C14" s="5" t="s">
        <v>31</v>
      </c>
      <c r="D14" s="4">
        <v>1</v>
      </c>
      <c r="E14" s="2">
        <f t="shared" si="0"/>
        <v>62483</v>
      </c>
    </row>
    <row r="15" spans="1:6" x14ac:dyDescent="0.25">
      <c r="A15" t="s">
        <v>27</v>
      </c>
      <c r="B15" s="6">
        <v>5910</v>
      </c>
      <c r="C15" s="5" t="s">
        <v>31</v>
      </c>
      <c r="D15" s="4">
        <v>1</v>
      </c>
      <c r="E15" s="2">
        <f t="shared" si="0"/>
        <v>5910</v>
      </c>
    </row>
    <row r="16" spans="1:6" x14ac:dyDescent="0.25">
      <c r="A16" t="s">
        <v>13</v>
      </c>
      <c r="B16" s="6">
        <v>130918</v>
      </c>
      <c r="C16" s="5" t="s">
        <v>31</v>
      </c>
      <c r="D16" s="4">
        <v>1</v>
      </c>
      <c r="E16" s="2">
        <f t="shared" si="0"/>
        <v>130918</v>
      </c>
    </row>
    <row r="17" spans="1:6" x14ac:dyDescent="0.25">
      <c r="A17" t="s">
        <v>14</v>
      </c>
      <c r="B17" s="6">
        <v>59457</v>
      </c>
      <c r="C17" s="5" t="s">
        <v>32</v>
      </c>
      <c r="D17" s="4">
        <v>0</v>
      </c>
      <c r="E17" s="2">
        <f t="shared" si="0"/>
        <v>0</v>
      </c>
    </row>
    <row r="18" spans="1:6" x14ac:dyDescent="0.25">
      <c r="A18" t="s">
        <v>15</v>
      </c>
      <c r="B18" s="6">
        <v>55389</v>
      </c>
      <c r="C18" s="5" t="s">
        <v>32</v>
      </c>
      <c r="D18" s="4">
        <v>0</v>
      </c>
      <c r="E18" s="2">
        <f t="shared" si="0"/>
        <v>0</v>
      </c>
    </row>
    <row r="19" spans="1:6" x14ac:dyDescent="0.25">
      <c r="A19" t="s">
        <v>16</v>
      </c>
      <c r="B19" s="6">
        <v>32442</v>
      </c>
      <c r="C19" s="5" t="s">
        <v>31</v>
      </c>
      <c r="D19" s="4">
        <v>1</v>
      </c>
      <c r="E19" s="2">
        <f t="shared" si="0"/>
        <v>32442</v>
      </c>
    </row>
    <row r="20" spans="1:6" x14ac:dyDescent="0.25">
      <c r="A20" t="s">
        <v>11</v>
      </c>
      <c r="B20" s="6">
        <v>41040</v>
      </c>
      <c r="C20" s="5" t="s">
        <v>31</v>
      </c>
      <c r="D20" s="4">
        <v>0.25</v>
      </c>
      <c r="E20" s="2">
        <f t="shared" si="0"/>
        <v>10260</v>
      </c>
    </row>
    <row r="21" spans="1:6" ht="30" x14ac:dyDescent="0.25">
      <c r="A21" t="s">
        <v>17</v>
      </c>
      <c r="B21" s="6">
        <v>145436</v>
      </c>
      <c r="C21" s="5" t="s">
        <v>31</v>
      </c>
      <c r="D21" s="4">
        <v>0.3</v>
      </c>
      <c r="E21" s="2">
        <f t="shared" si="0"/>
        <v>43630.799999999996</v>
      </c>
      <c r="F21" s="9" t="s">
        <v>33</v>
      </c>
    </row>
    <row r="22" spans="1:6" x14ac:dyDescent="0.25">
      <c r="A22" t="s">
        <v>18</v>
      </c>
      <c r="B22" s="6">
        <v>7541</v>
      </c>
      <c r="C22" s="5" t="s">
        <v>32</v>
      </c>
      <c r="D22" s="4">
        <v>0</v>
      </c>
      <c r="E22" s="2">
        <f t="shared" si="0"/>
        <v>0</v>
      </c>
    </row>
    <row r="23" spans="1:6" x14ac:dyDescent="0.25">
      <c r="A23" t="s">
        <v>19</v>
      </c>
      <c r="B23" s="6">
        <v>19186</v>
      </c>
      <c r="C23" s="5" t="s">
        <v>31</v>
      </c>
      <c r="D23" s="4">
        <v>0.17</v>
      </c>
      <c r="E23" s="2">
        <f t="shared" si="0"/>
        <v>3261.6200000000003</v>
      </c>
    </row>
    <row r="24" spans="1:6" x14ac:dyDescent="0.25">
      <c r="A24" t="s">
        <v>20</v>
      </c>
      <c r="B24" s="6">
        <v>4227</v>
      </c>
      <c r="C24" s="5" t="s">
        <v>31</v>
      </c>
      <c r="D24" s="4">
        <v>0.17</v>
      </c>
      <c r="E24" s="2">
        <f t="shared" si="0"/>
        <v>718.59</v>
      </c>
    </row>
    <row r="25" spans="1:6" x14ac:dyDescent="0.25">
      <c r="A25" t="s">
        <v>22</v>
      </c>
      <c r="B25" s="6">
        <v>307800</v>
      </c>
      <c r="C25" s="5" t="s">
        <v>32</v>
      </c>
      <c r="D25" s="4">
        <v>0</v>
      </c>
      <c r="E25" s="2">
        <f t="shared" si="0"/>
        <v>0</v>
      </c>
    </row>
    <row r="27" spans="1:6" x14ac:dyDescent="0.25">
      <c r="A27" t="s">
        <v>28</v>
      </c>
      <c r="B27" s="6">
        <f>SUM(B4:B25)</f>
        <v>1223137</v>
      </c>
      <c r="E27" s="2">
        <f>SUM(E4:E25)</f>
        <v>323898.01</v>
      </c>
    </row>
    <row r="29" spans="1:6" x14ac:dyDescent="0.25">
      <c r="A29" t="s">
        <v>29</v>
      </c>
      <c r="B29" s="8">
        <f>(E27/B27)/2</f>
        <v>0.13240463251459159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johnjurik@tx.rr.com</dc:creator>
  <cp:lastModifiedBy>johnjurik@tx.rr.com</cp:lastModifiedBy>
  <dcterms:created xsi:type="dcterms:W3CDTF">2016-12-02T04:21:04Z</dcterms:created>
  <dcterms:modified xsi:type="dcterms:W3CDTF">2016-12-02T12:17:08Z</dcterms:modified>
</cp:coreProperties>
</file>