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j_000\Desktop\Cost Sharing Agreement\"/>
    </mc:Choice>
  </mc:AlternateContent>
  <bookViews>
    <workbookView xWindow="0" yWindow="0" windowWidth="20490" windowHeight="715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7" i="1"/>
  <c r="Q9" i="1"/>
  <c r="Q5" i="1"/>
  <c r="P15" i="1" l="1"/>
  <c r="Q15" i="1"/>
  <c r="R15" i="1"/>
  <c r="S15" i="1"/>
  <c r="T15" i="1"/>
  <c r="U13" i="1"/>
  <c r="U11" i="1"/>
  <c r="U9" i="1"/>
  <c r="U7" i="1"/>
  <c r="U5" i="1"/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B15" i="1"/>
  <c r="U15" i="1" s="1"/>
</calcChain>
</file>

<file path=xl/sharedStrings.xml><?xml version="1.0" encoding="utf-8"?>
<sst xmlns="http://schemas.openxmlformats.org/spreadsheetml/2006/main" count="29" uniqueCount="23">
  <si>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</si>
  <si>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</si>
  <si>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</si>
  <si>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</si>
  <si>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</si>
  <si>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</si>
  <si>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</si>
  <si>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</si>
  <si>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</si>
  <si>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</si>
  <si>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</si>
  <si>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</si>
  <si>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 xml:space="preserve">AUG </t>
  </si>
  <si>
    <t>ADDRESS</t>
  </si>
  <si>
    <t>600 SOUTHWIND</t>
  </si>
  <si>
    <t>623 DENALI</t>
  </si>
  <si>
    <t>9321 MAPLE CANYON</t>
  </si>
  <si>
    <t>9008 CHALKSTONE</t>
  </si>
  <si>
    <t>901 SOUTHWIND</t>
  </si>
  <si>
    <t>TOTALS</t>
  </si>
  <si>
    <t>SOUTHWIND HOA MONTHLY WATER BILLS FROM MAY 2015 TO SEP 2016</t>
  </si>
  <si>
    <t>TOTAL</t>
  </si>
  <si>
    <t>Note: New water meters installed in Sep.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</si>
</sst>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Sheet1!$A$5</c:f>
              <c:strCache>
                <c:ptCount val="1"/>
                <c:pt idx="0">
                  <c:v>600 SOUTHWIND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Sheet1!$B$3:$T$3</c:f>
              <c:strCache>
                <c:ptCount val="19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  <c:pt idx="12">
                  <c:v>MAY</c:v>
                </c:pt>
                <c:pt idx="13">
                  <c:v>JUN</c:v>
                </c:pt>
                <c:pt idx="14">
                  <c:v>JUL</c:v>
                </c:pt>
                <c:pt idx="15">
                  <c:v>AUG </c:v>
                </c:pt>
                <c:pt idx="16">
                  <c:v>SEP</c:v>
                </c:pt>
                <c:pt idx="17">
                  <c:v>OCT</c:v>
                </c:pt>
                <c:pt idx="18">
                  <c:v>NOV</c:v>
                </c:pt>
              </c:strCache>
            </c:strRef>
          </c:cat>
          <c:val>
            <c:numRef>
              <c:f>Sheet1!$B$5:$T$5</c:f>
              <c:numCache>
                <c:formatCode>"$"#,##0</c:formatCode>
                <c:ptCount val="19"/>
                <c:pt idx="0">
                  <c:v>807</c:v>
                </c:pt>
                <c:pt idx="1">
                  <c:v>586</c:v>
                </c:pt>
                <c:pt idx="2">
                  <c:v>1135</c:v>
                </c:pt>
                <c:pt idx="3">
                  <c:v>1105</c:v>
                </c:pt>
                <c:pt idx="4">
                  <c:v>2196</c:v>
                </c:pt>
                <c:pt idx="5">
                  <c:v>1996</c:v>
                </c:pt>
                <c:pt idx="6">
                  <c:v>1010</c:v>
                </c:pt>
                <c:pt idx="7">
                  <c:v>359</c:v>
                </c:pt>
                <c:pt idx="8">
                  <c:v>340</c:v>
                </c:pt>
                <c:pt idx="9">
                  <c:v>310</c:v>
                </c:pt>
                <c:pt idx="10">
                  <c:v>732</c:v>
                </c:pt>
                <c:pt idx="11">
                  <c:v>400</c:v>
                </c:pt>
                <c:pt idx="12">
                  <c:v>459</c:v>
                </c:pt>
                <c:pt idx="13">
                  <c:v>269</c:v>
                </c:pt>
                <c:pt idx="14">
                  <c:v>230</c:v>
                </c:pt>
                <c:pt idx="15">
                  <c:v>965</c:v>
                </c:pt>
                <c:pt idx="16">
                  <c:v>1075</c:v>
                </c:pt>
                <c:pt idx="17">
                  <c:v>1262</c:v>
                </c:pt>
                <c:pt idx="18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D-4FB7-B497-731E49DB6000}"/>
            </c:ext>
          </c:extLst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623 DENALI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Sheet1!$B$3:$T$3</c:f>
              <c:strCache>
                <c:ptCount val="19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  <c:pt idx="12">
                  <c:v>MAY</c:v>
                </c:pt>
                <c:pt idx="13">
                  <c:v>JUN</c:v>
                </c:pt>
                <c:pt idx="14">
                  <c:v>JUL</c:v>
                </c:pt>
                <c:pt idx="15">
                  <c:v>AUG </c:v>
                </c:pt>
                <c:pt idx="16">
                  <c:v>SEP</c:v>
                </c:pt>
                <c:pt idx="17">
                  <c:v>OCT</c:v>
                </c:pt>
                <c:pt idx="18">
                  <c:v>NOV</c:v>
                </c:pt>
              </c:strCache>
            </c:strRef>
          </c:cat>
          <c:val>
            <c:numRef>
              <c:f>Sheet1!$B$7:$T$7</c:f>
              <c:numCache>
                <c:formatCode>"$"#,##0</c:formatCode>
                <c:ptCount val="19"/>
                <c:pt idx="0">
                  <c:v>91</c:v>
                </c:pt>
                <c:pt idx="1">
                  <c:v>66</c:v>
                </c:pt>
                <c:pt idx="2">
                  <c:v>75</c:v>
                </c:pt>
                <c:pt idx="3">
                  <c:v>112</c:v>
                </c:pt>
                <c:pt idx="4">
                  <c:v>237</c:v>
                </c:pt>
                <c:pt idx="5">
                  <c:v>316</c:v>
                </c:pt>
                <c:pt idx="6">
                  <c:v>70</c:v>
                </c:pt>
                <c:pt idx="7">
                  <c:v>134</c:v>
                </c:pt>
                <c:pt idx="8">
                  <c:v>92</c:v>
                </c:pt>
                <c:pt idx="9">
                  <c:v>15</c:v>
                </c:pt>
                <c:pt idx="10">
                  <c:v>15</c:v>
                </c:pt>
                <c:pt idx="11">
                  <c:v>68</c:v>
                </c:pt>
                <c:pt idx="12">
                  <c:v>106</c:v>
                </c:pt>
                <c:pt idx="13">
                  <c:v>116</c:v>
                </c:pt>
                <c:pt idx="14">
                  <c:v>96</c:v>
                </c:pt>
                <c:pt idx="15">
                  <c:v>96</c:v>
                </c:pt>
                <c:pt idx="16">
                  <c:v>359</c:v>
                </c:pt>
                <c:pt idx="17">
                  <c:v>119</c:v>
                </c:pt>
                <c:pt idx="18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9D-4FB7-B497-731E49DB6000}"/>
            </c:ext>
          </c:extLst>
        </c:ser>
        <c:ser>
          <c:idx val="5"/>
          <c:order val="5"/>
          <c:tx>
            <c:strRef>
              <c:f>Sheet1!$A$9</c:f>
              <c:strCache>
                <c:ptCount val="1"/>
                <c:pt idx="0">
                  <c:v>9321 MAPLE CANYON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Sheet1!$B$3:$T$3</c:f>
              <c:strCache>
                <c:ptCount val="19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  <c:pt idx="12">
                  <c:v>MAY</c:v>
                </c:pt>
                <c:pt idx="13">
                  <c:v>JUN</c:v>
                </c:pt>
                <c:pt idx="14">
                  <c:v>JUL</c:v>
                </c:pt>
                <c:pt idx="15">
                  <c:v>AUG </c:v>
                </c:pt>
                <c:pt idx="16">
                  <c:v>SEP</c:v>
                </c:pt>
                <c:pt idx="17">
                  <c:v>OCT</c:v>
                </c:pt>
                <c:pt idx="18">
                  <c:v>NOV</c:v>
                </c:pt>
              </c:strCache>
            </c:strRef>
          </c:cat>
          <c:val>
            <c:numRef>
              <c:f>Sheet1!$B$9:$T$9</c:f>
              <c:numCache>
                <c:formatCode>"$"#,##0</c:formatCode>
                <c:ptCount val="19"/>
                <c:pt idx="0">
                  <c:v>15</c:v>
                </c:pt>
                <c:pt idx="1">
                  <c:v>41</c:v>
                </c:pt>
                <c:pt idx="2">
                  <c:v>53</c:v>
                </c:pt>
                <c:pt idx="3">
                  <c:v>53</c:v>
                </c:pt>
                <c:pt idx="4">
                  <c:v>43</c:v>
                </c:pt>
                <c:pt idx="5">
                  <c:v>447</c:v>
                </c:pt>
                <c:pt idx="6">
                  <c:v>447</c:v>
                </c:pt>
                <c:pt idx="7">
                  <c:v>353</c:v>
                </c:pt>
                <c:pt idx="8">
                  <c:v>327</c:v>
                </c:pt>
                <c:pt idx="9">
                  <c:v>279</c:v>
                </c:pt>
                <c:pt idx="10">
                  <c:v>433</c:v>
                </c:pt>
                <c:pt idx="11">
                  <c:v>427</c:v>
                </c:pt>
                <c:pt idx="12">
                  <c:v>374</c:v>
                </c:pt>
                <c:pt idx="13">
                  <c:v>410</c:v>
                </c:pt>
                <c:pt idx="14">
                  <c:v>380</c:v>
                </c:pt>
                <c:pt idx="15">
                  <c:v>106</c:v>
                </c:pt>
                <c:pt idx="16">
                  <c:v>175</c:v>
                </c:pt>
                <c:pt idx="17">
                  <c:v>513</c:v>
                </c:pt>
                <c:pt idx="18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9D-4FB7-B497-731E49DB6000}"/>
            </c:ext>
          </c:extLst>
        </c:ser>
        <c:ser>
          <c:idx val="7"/>
          <c:order val="7"/>
          <c:tx>
            <c:strRef>
              <c:f>Sheet1!$A$11</c:f>
              <c:strCache>
                <c:ptCount val="1"/>
                <c:pt idx="0">
                  <c:v>9008 CHALKSTONE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Sheet1!$B$3:$T$3</c:f>
              <c:strCache>
                <c:ptCount val="19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  <c:pt idx="12">
                  <c:v>MAY</c:v>
                </c:pt>
                <c:pt idx="13">
                  <c:v>JUN</c:v>
                </c:pt>
                <c:pt idx="14">
                  <c:v>JUL</c:v>
                </c:pt>
                <c:pt idx="15">
                  <c:v>AUG </c:v>
                </c:pt>
                <c:pt idx="16">
                  <c:v>SEP</c:v>
                </c:pt>
                <c:pt idx="17">
                  <c:v>OCT</c:v>
                </c:pt>
                <c:pt idx="18">
                  <c:v>NOV</c:v>
                </c:pt>
              </c:strCache>
            </c:strRef>
          </c:cat>
          <c:val>
            <c:numRef>
              <c:f>Sheet1!$B$11:$T$11</c:f>
              <c:numCache>
                <c:formatCode>"$"#,##0</c:formatCode>
                <c:ptCount val="19"/>
                <c:pt idx="0">
                  <c:v>60</c:v>
                </c:pt>
                <c:pt idx="1">
                  <c:v>21</c:v>
                </c:pt>
                <c:pt idx="2">
                  <c:v>40</c:v>
                </c:pt>
                <c:pt idx="3">
                  <c:v>60</c:v>
                </c:pt>
                <c:pt idx="4">
                  <c:v>69</c:v>
                </c:pt>
                <c:pt idx="5">
                  <c:v>497</c:v>
                </c:pt>
                <c:pt idx="6">
                  <c:v>1466</c:v>
                </c:pt>
                <c:pt idx="7">
                  <c:v>995</c:v>
                </c:pt>
                <c:pt idx="8">
                  <c:v>698</c:v>
                </c:pt>
                <c:pt idx="9">
                  <c:v>615</c:v>
                </c:pt>
                <c:pt idx="10">
                  <c:v>936</c:v>
                </c:pt>
                <c:pt idx="11">
                  <c:v>764</c:v>
                </c:pt>
                <c:pt idx="12">
                  <c:v>615</c:v>
                </c:pt>
                <c:pt idx="13">
                  <c:v>579</c:v>
                </c:pt>
                <c:pt idx="14">
                  <c:v>526</c:v>
                </c:pt>
                <c:pt idx="15">
                  <c:v>1411</c:v>
                </c:pt>
                <c:pt idx="16">
                  <c:v>2245</c:v>
                </c:pt>
                <c:pt idx="17">
                  <c:v>3071</c:v>
                </c:pt>
                <c:pt idx="18">
                  <c:v>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9D-4FB7-B497-731E49DB6000}"/>
            </c:ext>
          </c:extLst>
        </c:ser>
        <c:ser>
          <c:idx val="9"/>
          <c:order val="9"/>
          <c:tx>
            <c:strRef>
              <c:f>Sheet1!$A$13</c:f>
              <c:strCache>
                <c:ptCount val="1"/>
                <c:pt idx="0">
                  <c:v>901 SOUTHWIND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Sheet1!$B$3:$T$3</c:f>
              <c:strCache>
                <c:ptCount val="19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  <c:pt idx="12">
                  <c:v>MAY</c:v>
                </c:pt>
                <c:pt idx="13">
                  <c:v>JUN</c:v>
                </c:pt>
                <c:pt idx="14">
                  <c:v>JUL</c:v>
                </c:pt>
                <c:pt idx="15">
                  <c:v>AUG </c:v>
                </c:pt>
                <c:pt idx="16">
                  <c:v>SEP</c:v>
                </c:pt>
                <c:pt idx="17">
                  <c:v>OCT</c:v>
                </c:pt>
                <c:pt idx="18">
                  <c:v>NOV</c:v>
                </c:pt>
              </c:strCache>
            </c:strRef>
          </c:cat>
          <c:val>
            <c:numRef>
              <c:f>Sheet1!$B$13:$T$13</c:f>
              <c:numCache>
                <c:formatCode>"$"#,##0</c:formatCode>
                <c:ptCount val="19"/>
                <c:pt idx="0">
                  <c:v>879</c:v>
                </c:pt>
                <c:pt idx="1">
                  <c:v>427</c:v>
                </c:pt>
                <c:pt idx="2">
                  <c:v>230</c:v>
                </c:pt>
                <c:pt idx="3">
                  <c:v>937</c:v>
                </c:pt>
                <c:pt idx="4">
                  <c:v>1482</c:v>
                </c:pt>
                <c:pt idx="5">
                  <c:v>1514</c:v>
                </c:pt>
                <c:pt idx="6">
                  <c:v>282</c:v>
                </c:pt>
                <c:pt idx="7">
                  <c:v>1414</c:v>
                </c:pt>
                <c:pt idx="8">
                  <c:v>1762</c:v>
                </c:pt>
                <c:pt idx="9">
                  <c:v>680</c:v>
                </c:pt>
                <c:pt idx="10">
                  <c:v>514</c:v>
                </c:pt>
                <c:pt idx="11">
                  <c:v>894</c:v>
                </c:pt>
                <c:pt idx="12">
                  <c:v>449</c:v>
                </c:pt>
                <c:pt idx="13">
                  <c:v>633</c:v>
                </c:pt>
                <c:pt idx="14">
                  <c:v>573</c:v>
                </c:pt>
                <c:pt idx="15">
                  <c:v>478</c:v>
                </c:pt>
                <c:pt idx="16">
                  <c:v>1847</c:v>
                </c:pt>
                <c:pt idx="17">
                  <c:v>1289</c:v>
                </c:pt>
                <c:pt idx="18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9D-4FB7-B497-731E49DB6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526872"/>
        <c:axId val="4035212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Sheet1!$B$3:$T$3</c15:sqref>
                        </c15:formulaRef>
                      </c:ext>
                    </c:extLst>
                    <c:strCache>
                      <c:ptCount val="19"/>
                      <c:pt idx="0">
                        <c:v>MAY</c:v>
                      </c:pt>
                      <c:pt idx="1">
                        <c:v>JUN</c:v>
                      </c:pt>
                      <c:pt idx="2">
                        <c:v>JUL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OCT</c:v>
                      </c:pt>
                      <c:pt idx="6">
                        <c:v>NOV</c:v>
                      </c:pt>
                      <c:pt idx="7">
                        <c:v>DEC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MAR</c:v>
                      </c:pt>
                      <c:pt idx="11">
                        <c:v>APR</c:v>
                      </c:pt>
                      <c:pt idx="12">
                        <c:v>MAY</c:v>
                      </c:pt>
                      <c:pt idx="13">
                        <c:v>JUN</c:v>
                      </c:pt>
                      <c:pt idx="14">
                        <c:v>JUL</c:v>
                      </c:pt>
                      <c:pt idx="15">
                        <c:v>AUG </c:v>
                      </c:pt>
                      <c:pt idx="16">
                        <c:v>SEP</c:v>
                      </c:pt>
                      <c:pt idx="17">
                        <c:v>OCT</c:v>
                      </c:pt>
                      <c:pt idx="18">
                        <c:v>NOV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Sheet1!$B$4:$T$4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9D-4FB7-B497-731E49DB600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Sheet1!$B$3:$T$3</c15:sqref>
                        </c15:formulaRef>
                      </c:ext>
                    </c:extLst>
                    <c:strCache>
                      <c:ptCount val="19"/>
                      <c:pt idx="0">
                        <c:v>MAY</c:v>
                      </c:pt>
                      <c:pt idx="1">
                        <c:v>JUN</c:v>
                      </c:pt>
                      <c:pt idx="2">
                        <c:v>JUL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OCT</c:v>
                      </c:pt>
                      <c:pt idx="6">
                        <c:v>NOV</c:v>
                      </c:pt>
                      <c:pt idx="7">
                        <c:v>DEC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MAR</c:v>
                      </c:pt>
                      <c:pt idx="11">
                        <c:v>APR</c:v>
                      </c:pt>
                      <c:pt idx="12">
                        <c:v>MAY</c:v>
                      </c:pt>
                      <c:pt idx="13">
                        <c:v>JUN</c:v>
                      </c:pt>
                      <c:pt idx="14">
                        <c:v>JUL</c:v>
                      </c:pt>
                      <c:pt idx="15">
                        <c:v>AUG </c:v>
                      </c:pt>
                      <c:pt idx="16">
                        <c:v>SEP</c:v>
                      </c:pt>
                      <c:pt idx="17">
                        <c:v>OCT</c:v>
                      </c:pt>
                      <c:pt idx="18">
                        <c:v>NOV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Sheet1!$B$6:$T$6</c15:sqref>
                        </c15:formulaRef>
                      </c:ext>
                    </c:extLst>
                    <c:numCache>
                      <c:formatCode>"$"#,##0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B9D-4FB7-B497-731E49DB600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Sheet1!$B$3:$T$3</c15:sqref>
                        </c15:formulaRef>
                      </c:ext>
                    </c:extLst>
                    <c:strCache>
                      <c:ptCount val="19"/>
                      <c:pt idx="0">
                        <c:v>MAY</c:v>
                      </c:pt>
                      <c:pt idx="1">
                        <c:v>JUN</c:v>
                      </c:pt>
                      <c:pt idx="2">
                        <c:v>JUL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OCT</c:v>
                      </c:pt>
                      <c:pt idx="6">
                        <c:v>NOV</c:v>
                      </c:pt>
                      <c:pt idx="7">
                        <c:v>DEC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MAR</c:v>
                      </c:pt>
                      <c:pt idx="11">
                        <c:v>APR</c:v>
                      </c:pt>
                      <c:pt idx="12">
                        <c:v>MAY</c:v>
                      </c:pt>
                      <c:pt idx="13">
                        <c:v>JUN</c:v>
                      </c:pt>
                      <c:pt idx="14">
                        <c:v>JUL</c:v>
                      </c:pt>
                      <c:pt idx="15">
                        <c:v>AUG </c:v>
                      </c:pt>
                      <c:pt idx="16">
                        <c:v>SEP</c:v>
                      </c:pt>
                      <c:pt idx="17">
                        <c:v>OCT</c:v>
                      </c:pt>
                      <c:pt idx="18">
                        <c:v>NOV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Sheet1!$B$8:$T$8</c15:sqref>
                        </c15:formulaRef>
                      </c:ext>
                    </c:extLst>
                    <c:numCache>
                      <c:formatCode>"$"#,##0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B9D-4FB7-B497-731E49DB600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Sheet1!$B$3:$T$3</c15:sqref>
                        </c15:formulaRef>
                      </c:ext>
                    </c:extLst>
                    <c:strCache>
                      <c:ptCount val="19"/>
                      <c:pt idx="0">
                        <c:v>MAY</c:v>
                      </c:pt>
                      <c:pt idx="1">
                        <c:v>JUN</c:v>
                      </c:pt>
                      <c:pt idx="2">
                        <c:v>JUL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OCT</c:v>
                      </c:pt>
                      <c:pt idx="6">
                        <c:v>NOV</c:v>
                      </c:pt>
                      <c:pt idx="7">
                        <c:v>DEC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MAR</c:v>
                      </c:pt>
                      <c:pt idx="11">
                        <c:v>APR</c:v>
                      </c:pt>
                      <c:pt idx="12">
                        <c:v>MAY</c:v>
                      </c:pt>
                      <c:pt idx="13">
                        <c:v>JUN</c:v>
                      </c:pt>
                      <c:pt idx="14">
                        <c:v>JUL</c:v>
                      </c:pt>
                      <c:pt idx="15">
                        <c:v>AUG </c:v>
                      </c:pt>
                      <c:pt idx="16">
                        <c:v>SEP</c:v>
                      </c:pt>
                      <c:pt idx="17">
                        <c:v>OCT</c:v>
                      </c:pt>
                      <c:pt idx="18">
                        <c:v>NOV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Sheet1!$B$10:$T$10</c15:sqref>
                        </c15:formulaRef>
                      </c:ext>
                    </c:extLst>
                    <c:numCache>
                      <c:formatCode>"$"#,##0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B9D-4FB7-B497-731E49DB600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Sheet1!$B$3:$T$3</c15:sqref>
                        </c15:formulaRef>
                      </c:ext>
                    </c:extLst>
                    <c:strCache>
                      <c:ptCount val="19"/>
                      <c:pt idx="0">
                        <c:v>MAY</c:v>
                      </c:pt>
                      <c:pt idx="1">
                        <c:v>JUN</c:v>
                      </c:pt>
                      <c:pt idx="2">
                        <c:v>JUL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OCT</c:v>
                      </c:pt>
                      <c:pt idx="6">
                        <c:v>NOV</c:v>
                      </c:pt>
                      <c:pt idx="7">
                        <c:v>DEC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MAR</c:v>
                      </c:pt>
                      <c:pt idx="11">
                        <c:v>APR</c:v>
                      </c:pt>
                      <c:pt idx="12">
                        <c:v>MAY</c:v>
                      </c:pt>
                      <c:pt idx="13">
                        <c:v>JUN</c:v>
                      </c:pt>
                      <c:pt idx="14">
                        <c:v>JUL</c:v>
                      </c:pt>
                      <c:pt idx="15">
                        <c:v>AUG </c:v>
                      </c:pt>
                      <c:pt idx="16">
                        <c:v>SEP</c:v>
                      </c:pt>
                      <c:pt idx="17">
                        <c:v>OCT</c:v>
                      </c:pt>
                      <c:pt idx="18">
                        <c:v>NOV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Sheet1!$B$12:$T$12</c15:sqref>
                        </c15:formulaRef>
                      </c:ext>
                    </c:extLst>
                    <c:numCache>
                      <c:formatCode>"$"#,##0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B9D-4FB7-B497-731E49DB600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Sheet1!$B$3:$T$3</c15:sqref>
                        </c15:formulaRef>
                      </c:ext>
                    </c:extLst>
                    <c:strCache>
                      <c:ptCount val="19"/>
                      <c:pt idx="0">
                        <c:v>MAY</c:v>
                      </c:pt>
                      <c:pt idx="1">
                        <c:v>JUN</c:v>
                      </c:pt>
                      <c:pt idx="2">
                        <c:v>JUL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OCT</c:v>
                      </c:pt>
                      <c:pt idx="6">
                        <c:v>NOV</c:v>
                      </c:pt>
                      <c:pt idx="7">
                        <c:v>DEC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MAR</c:v>
                      </c:pt>
                      <c:pt idx="11">
                        <c:v>APR</c:v>
                      </c:pt>
                      <c:pt idx="12">
                        <c:v>MAY</c:v>
                      </c:pt>
                      <c:pt idx="13">
                        <c:v>JUN</c:v>
                      </c:pt>
                      <c:pt idx="14">
                        <c:v>JUL</c:v>
                      </c:pt>
                      <c:pt idx="15">
                        <c:v>AUG </c:v>
                      </c:pt>
                      <c:pt idx="16">
                        <c:v>SEP</c:v>
                      </c:pt>
                      <c:pt idx="17">
                        <c:v>OCT</c:v>
                      </c:pt>
                      <c:pt idx="18">
                        <c:v>NOV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Sheet1!$B$14:$T$14</c15:sqref>
                        </c15:formulaRef>
                      </c:ext>
                    </c:extLst>
                    <c:numCache>
                      <c:formatCode>"$"#,##0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B9D-4FB7-B497-731E49DB600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1"/>
          <c:order val="11"/>
          <c:tx>
            <c:strRef>
              <c:f>Sheet1!$A$15</c:f>
              <c:strCache>
                <c:ptCount val="1"/>
                <c:pt idx="0">
                  <c:v>TOTALS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Sheet1!$B$3:$T$3</c:f>
              <c:strCache>
                <c:ptCount val="19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  <c:pt idx="12">
                  <c:v>MAY</c:v>
                </c:pt>
                <c:pt idx="13">
                  <c:v>JUN</c:v>
                </c:pt>
                <c:pt idx="14">
                  <c:v>JUL</c:v>
                </c:pt>
                <c:pt idx="15">
                  <c:v>AUG </c:v>
                </c:pt>
                <c:pt idx="16">
                  <c:v>SEP</c:v>
                </c:pt>
                <c:pt idx="17">
                  <c:v>OCT</c:v>
                </c:pt>
                <c:pt idx="18">
                  <c:v>NOV</c:v>
                </c:pt>
              </c:strCache>
            </c:strRef>
          </c:cat>
          <c:val>
            <c:numRef>
              <c:f>Sheet1!$B$15:$T$15</c:f>
              <c:numCache>
                <c:formatCode>"$"#,##0</c:formatCode>
                <c:ptCount val="19"/>
                <c:pt idx="0">
                  <c:v>1852</c:v>
                </c:pt>
                <c:pt idx="1">
                  <c:v>1141</c:v>
                </c:pt>
                <c:pt idx="2">
                  <c:v>1533</c:v>
                </c:pt>
                <c:pt idx="3">
                  <c:v>2267</c:v>
                </c:pt>
                <c:pt idx="4">
                  <c:v>4027</c:v>
                </c:pt>
                <c:pt idx="5">
                  <c:v>4770</c:v>
                </c:pt>
                <c:pt idx="6">
                  <c:v>3275</c:v>
                </c:pt>
                <c:pt idx="7">
                  <c:v>3255</c:v>
                </c:pt>
                <c:pt idx="8">
                  <c:v>3219</c:v>
                </c:pt>
                <c:pt idx="9">
                  <c:v>1899</c:v>
                </c:pt>
                <c:pt idx="10">
                  <c:v>2630</c:v>
                </c:pt>
                <c:pt idx="11">
                  <c:v>2553</c:v>
                </c:pt>
                <c:pt idx="12">
                  <c:v>2003</c:v>
                </c:pt>
                <c:pt idx="13">
                  <c:v>2007</c:v>
                </c:pt>
                <c:pt idx="14">
                  <c:v>1805</c:v>
                </c:pt>
                <c:pt idx="15">
                  <c:v>3056</c:v>
                </c:pt>
                <c:pt idx="16">
                  <c:v>5701</c:v>
                </c:pt>
                <c:pt idx="17">
                  <c:v>6254</c:v>
                </c:pt>
                <c:pt idx="18">
                  <c:v>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9D-4FB7-B497-731E49DB6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526872"/>
        <c:axId val="403521296"/>
      </c:lineChart>
      <c:catAx>
        <c:axId val="40352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521296"/>
        <c:crosses val="autoZero"/>
        <c:auto val="1"/>
        <c:lblAlgn val="ctr"/>
        <c:lblOffset val="100"/>
        <c:noMultiLvlLbl val="0"/>
      </c:catAx>
      <c:valAx>
        <c:axId val="40352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526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504824</xdr:colOff>
      <xdr:row>15</xdr:row>
      <xdr:rowOff>95249</xdr:rowOff>
    </xdr:from>
    <xdr:to>
      <xdr:col>16</xdr:col>
      <xdr:colOff>95249</xdr:colOff>
      <xdr:row>32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abSelected="1" workbookViewId="0">
      <selection activeCell="B21" sqref="B21"/>
    </sheetView>
  </sheetViews>
  <sheetFormatPr defaultRowHeight="15" x14ac:dyDescent="0.25"/>
  <cols>
    <col min="1" max="1" width="20.85546875" customWidth="1"/>
  </cols>
  <sheetData>
    <row r="1" spans="1:21" ht="30" customHeight="1" x14ac:dyDescent="0.25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3" spans="1:21" x14ac:dyDescent="0.25">
      <c r="A3" t="s">
        <v>13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0</v>
      </c>
      <c r="M3" s="1" t="s">
        <v>1</v>
      </c>
      <c r="N3" s="1" t="s">
        <v>2</v>
      </c>
      <c r="O3" s="1" t="s">
        <v>3</v>
      </c>
      <c r="P3" s="1" t="s">
        <v>4</v>
      </c>
      <c r="Q3" s="1" t="s">
        <v>12</v>
      </c>
      <c r="R3" s="1" t="s">
        <v>6</v>
      </c>
      <c r="S3" s="1" t="s">
        <v>7</v>
      </c>
      <c r="T3" s="1" t="s">
        <v>8</v>
      </c>
      <c r="U3" s="1" t="s">
        <v>21</v>
      </c>
    </row>
    <row r="4" spans="1:2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x14ac:dyDescent="0.25">
      <c r="A5" t="s">
        <v>14</v>
      </c>
      <c r="B5" s="2">
        <v>807</v>
      </c>
      <c r="C5" s="2">
        <v>586</v>
      </c>
      <c r="D5" s="2">
        <v>1135</v>
      </c>
      <c r="E5" s="2">
        <v>1105</v>
      </c>
      <c r="F5" s="2">
        <v>2196</v>
      </c>
      <c r="G5" s="2">
        <v>1996</v>
      </c>
      <c r="H5" s="2">
        <v>1010</v>
      </c>
      <c r="I5" s="2">
        <v>359</v>
      </c>
      <c r="J5" s="2">
        <v>340</v>
      </c>
      <c r="K5" s="2">
        <v>310</v>
      </c>
      <c r="L5" s="2">
        <v>732</v>
      </c>
      <c r="M5" s="2">
        <v>400</v>
      </c>
      <c r="N5" s="2">
        <v>459</v>
      </c>
      <c r="O5" s="2">
        <v>269</v>
      </c>
      <c r="P5" s="2">
        <v>230</v>
      </c>
      <c r="Q5" s="2">
        <f>3706-2741</f>
        <v>965</v>
      </c>
      <c r="R5" s="2">
        <v>1075</v>
      </c>
      <c r="S5" s="2">
        <v>1262</v>
      </c>
      <c r="T5" s="2">
        <v>257</v>
      </c>
      <c r="U5" s="3">
        <f>SUM(B5:T5)</f>
        <v>15493</v>
      </c>
    </row>
    <row r="6" spans="1:2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x14ac:dyDescent="0.25">
      <c r="A7" t="s">
        <v>15</v>
      </c>
      <c r="B7" s="2">
        <v>91</v>
      </c>
      <c r="C7" s="2">
        <v>66</v>
      </c>
      <c r="D7" s="2">
        <v>75</v>
      </c>
      <c r="E7" s="2">
        <v>112</v>
      </c>
      <c r="F7" s="2">
        <v>237</v>
      </c>
      <c r="G7" s="2">
        <v>316</v>
      </c>
      <c r="H7" s="2">
        <v>70</v>
      </c>
      <c r="I7" s="2">
        <v>134</v>
      </c>
      <c r="J7" s="2">
        <v>92</v>
      </c>
      <c r="K7" s="2">
        <v>15</v>
      </c>
      <c r="L7" s="2">
        <v>15</v>
      </c>
      <c r="M7" s="2">
        <v>68</v>
      </c>
      <c r="N7" s="2">
        <v>106</v>
      </c>
      <c r="O7" s="2">
        <v>116</v>
      </c>
      <c r="P7" s="2">
        <v>96</v>
      </c>
      <c r="Q7" s="2">
        <f>350-254</f>
        <v>96</v>
      </c>
      <c r="R7" s="2">
        <v>359</v>
      </c>
      <c r="S7" s="2">
        <v>119</v>
      </c>
      <c r="T7" s="2">
        <v>34</v>
      </c>
      <c r="U7" s="3">
        <f>SUM(B7:T7)</f>
        <v>2217</v>
      </c>
    </row>
    <row r="8" spans="1:2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</row>
    <row r="9" spans="1:21" x14ac:dyDescent="0.25">
      <c r="A9" t="s">
        <v>16</v>
      </c>
      <c r="B9" s="2">
        <v>15</v>
      </c>
      <c r="C9" s="2">
        <v>41</v>
      </c>
      <c r="D9" s="2">
        <v>53</v>
      </c>
      <c r="E9" s="2">
        <v>53</v>
      </c>
      <c r="F9" s="2">
        <v>43</v>
      </c>
      <c r="G9" s="2">
        <v>447</v>
      </c>
      <c r="H9" s="2">
        <v>447</v>
      </c>
      <c r="I9" s="2">
        <v>353</v>
      </c>
      <c r="J9" s="2">
        <v>327</v>
      </c>
      <c r="K9" s="2">
        <v>279</v>
      </c>
      <c r="L9" s="2">
        <v>433</v>
      </c>
      <c r="M9" s="2">
        <v>427</v>
      </c>
      <c r="N9" s="2">
        <v>374</v>
      </c>
      <c r="O9" s="2">
        <v>410</v>
      </c>
      <c r="P9" s="2">
        <v>380</v>
      </c>
      <c r="Q9" s="2">
        <f>368-262</f>
        <v>106</v>
      </c>
      <c r="R9" s="2">
        <v>175</v>
      </c>
      <c r="S9" s="2">
        <v>513</v>
      </c>
      <c r="T9" s="2">
        <v>350</v>
      </c>
      <c r="U9" s="3">
        <f>SUM(B9:T9)</f>
        <v>5226</v>
      </c>
    </row>
    <row r="10" spans="1:2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</row>
    <row r="11" spans="1:21" x14ac:dyDescent="0.25">
      <c r="A11" t="s">
        <v>17</v>
      </c>
      <c r="B11" s="2">
        <v>60</v>
      </c>
      <c r="C11" s="2">
        <v>21</v>
      </c>
      <c r="D11" s="2">
        <v>40</v>
      </c>
      <c r="E11" s="2">
        <v>60</v>
      </c>
      <c r="F11" s="2">
        <v>69</v>
      </c>
      <c r="G11" s="2">
        <v>497</v>
      </c>
      <c r="H11" s="2">
        <v>1466</v>
      </c>
      <c r="I11" s="2">
        <v>995</v>
      </c>
      <c r="J11" s="2">
        <v>698</v>
      </c>
      <c r="K11" s="2">
        <v>615</v>
      </c>
      <c r="L11" s="2">
        <v>936</v>
      </c>
      <c r="M11" s="2">
        <v>764</v>
      </c>
      <c r="N11" s="2">
        <v>615</v>
      </c>
      <c r="O11" s="2">
        <v>579</v>
      </c>
      <c r="P11" s="2">
        <v>526</v>
      </c>
      <c r="Q11" s="2">
        <f>2610-1199</f>
        <v>1411</v>
      </c>
      <c r="R11" s="2">
        <v>2245</v>
      </c>
      <c r="S11" s="2">
        <v>3071</v>
      </c>
      <c r="T11" s="2">
        <v>2664</v>
      </c>
      <c r="U11" s="3">
        <f>SUM(B11:T11)</f>
        <v>17332</v>
      </c>
    </row>
    <row r="12" spans="1:2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</row>
    <row r="13" spans="1:21" x14ac:dyDescent="0.25">
      <c r="A13" t="s">
        <v>18</v>
      </c>
      <c r="B13" s="2">
        <v>879</v>
      </c>
      <c r="C13" s="2">
        <v>427</v>
      </c>
      <c r="D13" s="2">
        <v>230</v>
      </c>
      <c r="E13" s="2">
        <v>937</v>
      </c>
      <c r="F13" s="2">
        <v>1482</v>
      </c>
      <c r="G13" s="2">
        <v>1514</v>
      </c>
      <c r="H13" s="2">
        <v>282</v>
      </c>
      <c r="I13" s="2">
        <v>1414</v>
      </c>
      <c r="J13" s="2">
        <v>1762</v>
      </c>
      <c r="K13" s="2">
        <v>680</v>
      </c>
      <c r="L13" s="2">
        <v>514</v>
      </c>
      <c r="M13" s="2">
        <v>894</v>
      </c>
      <c r="N13" s="2">
        <v>449</v>
      </c>
      <c r="O13" s="2">
        <v>633</v>
      </c>
      <c r="P13" s="2">
        <v>573</v>
      </c>
      <c r="Q13" s="2">
        <v>478</v>
      </c>
      <c r="R13" s="2">
        <v>1847</v>
      </c>
      <c r="S13" s="2">
        <v>1289</v>
      </c>
      <c r="T13" s="2">
        <v>1310</v>
      </c>
      <c r="U13" s="3">
        <f>SUM(B13:T13)</f>
        <v>17594</v>
      </c>
    </row>
    <row r="14" spans="1:2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</row>
    <row r="15" spans="1:21" x14ac:dyDescent="0.25">
      <c r="A15" t="s">
        <v>19</v>
      </c>
      <c r="B15" s="2">
        <f>SUM(B5:B14)</f>
        <v>1852</v>
      </c>
      <c r="C15" s="2">
        <f t="shared" ref="C15:T15" si="0">SUM(C5:C14)</f>
        <v>1141</v>
      </c>
      <c r="D15" s="2">
        <f t="shared" si="0"/>
        <v>1533</v>
      </c>
      <c r="E15" s="2">
        <f t="shared" si="0"/>
        <v>2267</v>
      </c>
      <c r="F15" s="2">
        <f t="shared" si="0"/>
        <v>4027</v>
      </c>
      <c r="G15" s="2">
        <f t="shared" si="0"/>
        <v>4770</v>
      </c>
      <c r="H15" s="2">
        <f t="shared" si="0"/>
        <v>3275</v>
      </c>
      <c r="I15" s="2">
        <f t="shared" si="0"/>
        <v>3255</v>
      </c>
      <c r="J15" s="2">
        <f t="shared" si="0"/>
        <v>3219</v>
      </c>
      <c r="K15" s="2">
        <f t="shared" si="0"/>
        <v>1899</v>
      </c>
      <c r="L15" s="2">
        <f t="shared" si="0"/>
        <v>2630</v>
      </c>
      <c r="M15" s="2">
        <f t="shared" si="0"/>
        <v>2553</v>
      </c>
      <c r="N15" s="2">
        <f t="shared" si="0"/>
        <v>2003</v>
      </c>
      <c r="O15" s="2">
        <f t="shared" si="0"/>
        <v>2007</v>
      </c>
      <c r="P15" s="2">
        <f t="shared" si="0"/>
        <v>1805</v>
      </c>
      <c r="Q15" s="2">
        <f t="shared" si="0"/>
        <v>3056</v>
      </c>
      <c r="R15" s="2">
        <f t="shared" si="0"/>
        <v>5701</v>
      </c>
      <c r="S15" s="2">
        <f t="shared" si="0"/>
        <v>6254</v>
      </c>
      <c r="T15" s="2">
        <f t="shared" si="0"/>
        <v>4615</v>
      </c>
      <c r="U15" s="3">
        <f t="shared" ref="U15" si="1">SUM(B15:R15)</f>
        <v>46993</v>
      </c>
    </row>
    <row r="16" spans="1:2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2:21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22</v>
      </c>
      <c r="S17" s="3"/>
      <c r="T17" s="3"/>
      <c r="U17" s="3"/>
    </row>
    <row r="18" spans="2:21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2:21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2:2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printOptions gridLines="1"/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HOYT FERGUSON</dc:creator>
  <cp:lastModifiedBy>johnjurik@tx.rr.com</cp:lastModifiedBy>
  <cp:lastPrinted>2016-11-19T21:17:47Z</cp:lastPrinted>
  <dcterms:created xsi:type="dcterms:W3CDTF">2016-11-12T21:07:37Z</dcterms:created>
  <dcterms:modified xsi:type="dcterms:W3CDTF">2016-12-02T11:15:08Z</dcterms:modified>
</cp:coreProperties>
</file>